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autoCompressPictures="0" defaultThemeVersion="124226"/>
  <bookViews>
    <workbookView xWindow="-120" yWindow="-60" windowWidth="25440" windowHeight="15780" tabRatio="930" activeTab="30"/>
  </bookViews>
  <sheets>
    <sheet name="5" sheetId="15" r:id="rId1"/>
    <sheet name="24" sheetId="25" state="hidden" r:id="rId2"/>
    <sheet name="25" sheetId="26" state="hidden" r:id="rId3"/>
    <sheet name="26" sheetId="27" state="hidden" r:id="rId4"/>
    <sheet name="27" sheetId="28" state="hidden" r:id="rId5"/>
    <sheet name="28" sheetId="29" state="hidden" r:id="rId6"/>
    <sheet name="29" sheetId="30" state="hidden" r:id="rId7"/>
    <sheet name="30" sheetId="31" state="hidden" r:id="rId8"/>
    <sheet name="31" sheetId="32" state="hidden" r:id="rId9"/>
    <sheet name="32" sheetId="33" state="hidden" r:id="rId10"/>
    <sheet name="33" sheetId="34" state="hidden" r:id="rId11"/>
    <sheet name="34" sheetId="35" state="hidden" r:id="rId12"/>
    <sheet name="35" sheetId="36" state="hidden" r:id="rId13"/>
    <sheet name="36" sheetId="37" state="hidden" r:id="rId14"/>
    <sheet name="37" sheetId="38" state="hidden" r:id="rId15"/>
    <sheet name="38" sheetId="39" state="hidden" r:id="rId16"/>
    <sheet name="39" sheetId="40" state="hidden" r:id="rId17"/>
    <sheet name="40" sheetId="41" state="hidden" r:id="rId18"/>
    <sheet name="41" sheetId="42" state="hidden" r:id="rId19"/>
    <sheet name="42" sheetId="43" state="hidden" r:id="rId20"/>
    <sheet name="43" sheetId="44" state="hidden" r:id="rId21"/>
    <sheet name="44" sheetId="45" state="hidden" r:id="rId22"/>
    <sheet name="45" sheetId="46" state="hidden" r:id="rId23"/>
    <sheet name="46" sheetId="47" state="hidden" r:id="rId24"/>
    <sheet name="47" sheetId="48" state="hidden" r:id="rId25"/>
    <sheet name="48" sheetId="49" state="hidden" r:id="rId26"/>
    <sheet name="49" sheetId="50" state="hidden" r:id="rId27"/>
    <sheet name="50" sheetId="51" state="hidden" r:id="rId28"/>
    <sheet name="8" sheetId="56" r:id="rId29"/>
    <sheet name="9" sheetId="57" r:id="rId30"/>
    <sheet name="10" sheetId="59" r:id="rId31"/>
    <sheet name="14" sheetId="63" r:id="rId32"/>
    <sheet name="Foglio1" sheetId="64" r:id="rId33"/>
  </sheet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38" i="59"/>
  <c r="Y32"/>
  <c r="Y31"/>
  <c r="Y30"/>
  <c r="Y29"/>
  <c r="Y28"/>
  <c r="Y27"/>
  <c r="AA26"/>
  <c r="Y26"/>
  <c r="X19"/>
  <c r="A2"/>
  <c r="V38" i="63"/>
  <c r="Y32"/>
  <c r="Y31"/>
  <c r="Y30"/>
  <c r="Y29"/>
  <c r="Y28"/>
  <c r="Y27"/>
  <c r="Y26"/>
  <c r="AA26" s="1"/>
  <c r="X19"/>
  <c r="A2"/>
  <c r="V38" i="57" l="1"/>
  <c r="Y32"/>
  <c r="Y31"/>
  <c r="Y30"/>
  <c r="Y29"/>
  <c r="Y28"/>
  <c r="Y27"/>
  <c r="Y26"/>
  <c r="X19"/>
  <c r="A2"/>
  <c r="V38" i="56"/>
  <c r="Y32"/>
  <c r="Y31"/>
  <c r="Y30"/>
  <c r="Y29"/>
  <c r="Y28"/>
  <c r="AA26" s="1"/>
  <c r="Y27"/>
  <c r="Y26"/>
  <c r="X19"/>
  <c r="A2"/>
  <c r="A2" i="15"/>
  <c r="V38"/>
  <c r="Y32"/>
  <c r="Y31"/>
  <c r="Y30"/>
  <c r="Y29"/>
  <c r="Y28"/>
  <c r="Y27"/>
  <c r="Y26"/>
  <c r="X19"/>
  <c r="V38" i="27"/>
  <c r="Y32"/>
  <c r="Y31"/>
  <c r="Y30"/>
  <c r="Y29"/>
  <c r="AA26" s="1"/>
  <c r="Y28"/>
  <c r="Y27"/>
  <c r="Y26"/>
  <c r="X19"/>
  <c r="AM4"/>
  <c r="V38" i="51"/>
  <c r="Y32"/>
  <c r="Y31"/>
  <c r="Y30"/>
  <c r="Y29"/>
  <c r="Y28"/>
  <c r="Y27"/>
  <c r="Y26"/>
  <c r="X19"/>
  <c r="AM4"/>
  <c r="V38" i="50"/>
  <c r="Y32"/>
  <c r="Y31"/>
  <c r="Y30"/>
  <c r="Y29"/>
  <c r="Y28"/>
  <c r="Y27"/>
  <c r="Y26"/>
  <c r="X19"/>
  <c r="AM4"/>
  <c r="V38" i="49"/>
  <c r="Y32"/>
  <c r="Y31"/>
  <c r="Y30"/>
  <c r="Y29"/>
  <c r="Y28"/>
  <c r="Y27"/>
  <c r="Y26"/>
  <c r="AA26" s="1"/>
  <c r="X19"/>
  <c r="AM4"/>
  <c r="V38" i="48"/>
  <c r="Y32"/>
  <c r="Y31"/>
  <c r="Y30"/>
  <c r="Y29"/>
  <c r="Y28"/>
  <c r="Y27"/>
  <c r="Y26"/>
  <c r="X19"/>
  <c r="AM4"/>
  <c r="V38" i="47"/>
  <c r="Y32"/>
  <c r="Y31"/>
  <c r="Y30"/>
  <c r="Y29"/>
  <c r="Y28"/>
  <c r="Y27"/>
  <c r="Y26"/>
  <c r="X19"/>
  <c r="AM4"/>
  <c r="V38" i="46"/>
  <c r="Y32"/>
  <c r="Y31"/>
  <c r="Y30"/>
  <c r="Y29"/>
  <c r="Y28"/>
  <c r="Y27"/>
  <c r="Y26"/>
  <c r="X19"/>
  <c r="AM4"/>
  <c r="V38" i="45"/>
  <c r="Y32"/>
  <c r="Y31"/>
  <c r="Y30"/>
  <c r="Y29"/>
  <c r="Y28"/>
  <c r="Y27"/>
  <c r="Y26"/>
  <c r="X19"/>
  <c r="AM4"/>
  <c r="V38" i="44"/>
  <c r="Y32"/>
  <c r="Y31"/>
  <c r="Y30"/>
  <c r="Y29"/>
  <c r="Y28"/>
  <c r="Y27"/>
  <c r="Y26"/>
  <c r="X19"/>
  <c r="AM4"/>
  <c r="V38" i="43"/>
  <c r="Y32"/>
  <c r="Y31"/>
  <c r="Y30"/>
  <c r="Y29"/>
  <c r="Y28"/>
  <c r="Y27"/>
  <c r="Y26"/>
  <c r="X19"/>
  <c r="AM4"/>
  <c r="V38" i="42"/>
  <c r="Y32"/>
  <c r="Y31"/>
  <c r="Y30"/>
  <c r="Y29"/>
  <c r="Y28"/>
  <c r="Y27"/>
  <c r="Y26"/>
  <c r="AA26" s="1"/>
  <c r="X19"/>
  <c r="AM4"/>
  <c r="V38" i="41"/>
  <c r="Y32"/>
  <c r="Y31"/>
  <c r="Y30"/>
  <c r="Y29"/>
  <c r="Y28"/>
  <c r="Y27"/>
  <c r="Y26"/>
  <c r="X19"/>
  <c r="AM4"/>
  <c r="V38" i="40"/>
  <c r="Y32"/>
  <c r="Y31"/>
  <c r="Y30"/>
  <c r="Y29"/>
  <c r="Y28"/>
  <c r="Y27"/>
  <c r="Y26"/>
  <c r="X19"/>
  <c r="AM4"/>
  <c r="V38" i="39"/>
  <c r="Y32"/>
  <c r="Y31"/>
  <c r="Y30"/>
  <c r="Y29"/>
  <c r="Y28"/>
  <c r="Y27"/>
  <c r="Y26"/>
  <c r="X19"/>
  <c r="AM4"/>
  <c r="V38" i="38"/>
  <c r="Y32"/>
  <c r="Y31"/>
  <c r="Y30"/>
  <c r="Y29"/>
  <c r="Y28"/>
  <c r="Y27"/>
  <c r="Y26"/>
  <c r="X19"/>
  <c r="AM4"/>
  <c r="V38" i="37"/>
  <c r="Y32"/>
  <c r="Y31"/>
  <c r="Y30"/>
  <c r="Y29"/>
  <c r="Y28"/>
  <c r="Y27"/>
  <c r="Y26"/>
  <c r="X19"/>
  <c r="AM4"/>
  <c r="V38" i="36"/>
  <c r="Y32"/>
  <c r="Y31"/>
  <c r="Y30"/>
  <c r="Y29"/>
  <c r="Y28"/>
  <c r="Y27"/>
  <c r="Y26"/>
  <c r="AA26" s="1"/>
  <c r="X19"/>
  <c r="AM4"/>
  <c r="V38" i="35"/>
  <c r="Y32"/>
  <c r="Y31"/>
  <c r="Y30"/>
  <c r="Y29"/>
  <c r="Y28"/>
  <c r="Y27"/>
  <c r="Y26"/>
  <c r="X19"/>
  <c r="AM4"/>
  <c r="V38" i="34"/>
  <c r="Y32"/>
  <c r="Y31"/>
  <c r="Y30"/>
  <c r="Y29"/>
  <c r="Y28"/>
  <c r="Y27"/>
  <c r="Y26"/>
  <c r="X19"/>
  <c r="AM4"/>
  <c r="V38" i="33"/>
  <c r="Y32"/>
  <c r="Y31"/>
  <c r="Y30"/>
  <c r="Y29"/>
  <c r="Y28"/>
  <c r="Y27"/>
  <c r="Y26"/>
  <c r="X19"/>
  <c r="AM4"/>
  <c r="V38" i="32"/>
  <c r="Y32"/>
  <c r="Y31"/>
  <c r="Y30"/>
  <c r="Y29"/>
  <c r="Y28"/>
  <c r="Y27"/>
  <c r="Y26"/>
  <c r="X19"/>
  <c r="AM4"/>
  <c r="V38" i="31"/>
  <c r="Y32"/>
  <c r="Y31"/>
  <c r="Y30"/>
  <c r="Y29"/>
  <c r="Y28"/>
  <c r="Y27"/>
  <c r="Y26"/>
  <c r="X19"/>
  <c r="AM4"/>
  <c r="V38" i="30"/>
  <c r="Y32"/>
  <c r="Y31"/>
  <c r="Y30"/>
  <c r="Y29"/>
  <c r="Y28"/>
  <c r="Y27"/>
  <c r="Y26"/>
  <c r="AA26" s="1"/>
  <c r="X19"/>
  <c r="AM4"/>
  <c r="V38" i="29"/>
  <c r="Y32"/>
  <c r="Y31"/>
  <c r="Y30"/>
  <c r="Y29"/>
  <c r="Y28"/>
  <c r="AA26" s="1"/>
  <c r="Y27"/>
  <c r="Y26"/>
  <c r="X19"/>
  <c r="AM4"/>
  <c r="V38" i="28"/>
  <c r="Y32"/>
  <c r="Y31"/>
  <c r="Y30"/>
  <c r="Y29"/>
  <c r="Y28"/>
  <c r="Y27"/>
  <c r="Y26"/>
  <c r="X19"/>
  <c r="AM4"/>
  <c r="V38" i="26"/>
  <c r="Y32"/>
  <c r="Y31"/>
  <c r="Y30"/>
  <c r="Y29"/>
  <c r="Y28"/>
  <c r="Y27"/>
  <c r="Y26"/>
  <c r="X19"/>
  <c r="AM4"/>
  <c r="V38" i="25"/>
  <c r="Y32"/>
  <c r="Y31"/>
  <c r="Y30"/>
  <c r="Y29"/>
  <c r="Y28"/>
  <c r="Y27"/>
  <c r="Y26"/>
  <c r="X19"/>
  <c r="AM4"/>
  <c r="AA26" i="46"/>
  <c r="AA26" i="41" l="1"/>
  <c r="AA26" i="43"/>
  <c r="AA26" i="47"/>
  <c r="AA26" i="33"/>
  <c r="AA26" i="25"/>
  <c r="AA26" i="51"/>
  <c r="AA26" i="44"/>
  <c r="AA26" i="57"/>
  <c r="AA26" i="48"/>
  <c r="AA26" i="28"/>
  <c r="AA26" i="31"/>
  <c r="AA26" i="37"/>
  <c r="AA26" i="39"/>
  <c r="AA26" i="45"/>
  <c r="AA26" i="15"/>
  <c r="AA26" i="50"/>
  <c r="AA26" i="32"/>
  <c r="AA26" i="34"/>
  <c r="AA26" i="35"/>
  <c r="AA26" i="26"/>
  <c r="AA26" i="38"/>
  <c r="AA26" i="40"/>
</calcChain>
</file>

<file path=xl/sharedStrings.xml><?xml version="1.0" encoding="utf-8"?>
<sst xmlns="http://schemas.openxmlformats.org/spreadsheetml/2006/main" count="3069" uniqueCount="179">
  <si>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</si>
  <si>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</si>
  <si>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</si>
  <si>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</si>
  <si>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</si>
  <si>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</si>
  <si>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</si>
  <si>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</si>
  <si>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</si>
  <si>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</si>
  <si>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</si>
  <si>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</si>
  <si>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</si>
  <si>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</si>
  <si>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</si>
  <si>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</si>
  <si>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</si>
  <si>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</si>
  <si>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</si>
  <si>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</si>
  <si>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</si>
  <si>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</si>
  <si>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</si>
  <si>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</si>
  <si>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</si>
  <si>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</si>
  <si>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</si>
  <si>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</si>
  <si>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</si>
  <si>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</si>
  <si>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</si>
  <si>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</si>
  <si>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</si>
  <si>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</si>
  <si>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</si>
  <si>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</si>
  <si>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</si>
  <si>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</si>
  <si>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</si>
  <si>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</si>
  <si>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</si>
  <si>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</si>
  <si>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</si>
  <si>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</si>
  <si>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</si>
  <si>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</si>
  <si>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</si>
  <si>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</si>
  <si>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</si>
  <si>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</si>
  <si>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</si>
  <si>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</si>
  <si>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</si>
  <si>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</si>
  <si>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</si>
  <si>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</si>
  <si>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</si>
  <si>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</si>
  <si>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</si>
  <si>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</si>
  <si>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</si>
  <si>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</si>
  <si>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</si>
  <si>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</si>
  <si>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</si>
  <si>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</si>
  <si>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</si>
  <si>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</si>
  <si>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</si>
  <si>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</si>
  <si>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</si>
  <si>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</si>
  <si>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</si>
  <si>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</si>
  <si>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</si>
  <si>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</si>
  <si>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</si>
  <si>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</si>
  <si>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</si>
  <si>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</si>
  <si>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</si>
  <si>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</si>
  <si>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</si>
  <si>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</si>
  <si>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</si>
  <si>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</si>
  <si>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</si>
  <si>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</si>
  <si>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</si>
  <si>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</si>
  <si>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</si>
  <si>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</si>
  <si>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</si>
  <si>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</si>
  <si>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</si>
  <si>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</si>
  <si>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</si>
  <si>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</si>
  <si>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</si>
  <si>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</si>
  <si>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</si>
  <si>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</si>
  <si>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</si>
  <si>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</si>
  <si>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</si>
  <si>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</si>
  <si>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</si>
  <si>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</si>
  <si>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</si>
  <si>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</si>
  <si>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</si>
  <si>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</si>
  <si>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</si>
  <si>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</si>
  <si>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</si>
  <si>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</si>
  <si>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</si>
  <si>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</si>
  <si>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</si>
  <si>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</si>
  <si>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</si>
  <si>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</si>
  <si>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</si>
  <si>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</si>
  <si>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</si>
  <si>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</si>
  <si>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</si>
  <si>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</si>
  <si>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</si>
  <si>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</si>
  <si>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</si>
  <si>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</si>
  <si>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</si>
  <si>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</si>
  <si>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</si>
  <si>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</si>
  <si>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</si>
  <si>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</si>
  <si>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</si>
  <si>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</si>
  <si>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</si>
  <si>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</si>
  <si>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</si>
  <si>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</si>
  <si>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</si>
  <si>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</si>
  <si>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</si>
  <si>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</si>
  <si>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</si>
  <si>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>APERTURA SCUOLE - MISURE ANTICOVID</t>
  </si>
  <si>
    <t>X</t>
  </si>
  <si>
    <t>LAI</t>
  </si>
  <si>
    <t>ANGRILLI</t>
  </si>
  <si>
    <t>MASSA</t>
  </si>
  <si>
    <t>COIS</t>
  </si>
  <si>
    <r>
      <t xml:space="preserve">Termine previsto per la conclusione/conseguimento dell'obiettivo:             </t>
    </r>
    <r>
      <rPr>
        <b/>
        <sz val="11"/>
        <color theme="1"/>
        <rFont val="Garamond"/>
        <family val="1"/>
      </rPr>
      <t>Dicembre 2020</t>
    </r>
  </si>
  <si>
    <t xml:space="preserve">  /////</t>
  </si>
  <si>
    <t>POLIZIA LOCALE</t>
  </si>
  <si>
    <t>UCCHEDDU MARCELLO</t>
  </si>
  <si>
    <t>RISARCIMENTO DANNI FUORI FRANCHIGIA</t>
  </si>
  <si>
    <t xml:space="preserve">GESTIONE RICHIESTE RISARCITORIE DANNI DERIVANTI DA  RESPONSABILITA' CIVILE RIENTRANTI NELLA FRANCHIGIA </t>
  </si>
  <si>
    <r>
      <t xml:space="preserve">Termine previsto per la conclusione/conseguimento dell'obiettivo:     </t>
    </r>
    <r>
      <rPr>
        <b/>
        <sz val="11"/>
        <color theme="1"/>
        <rFont val="Garamond"/>
        <family val="1"/>
      </rPr>
      <t>Dicembre 2020</t>
    </r>
  </si>
  <si>
    <t>MARCELLO UCCHEDDU</t>
  </si>
  <si>
    <t>PIANO DEL TRAFFICO</t>
  </si>
  <si>
    <t xml:space="preserve">DOTARE IL COMUNE DI SARROCH DI UNO STRUMENTO DI PIANIFICAZIONE DELLE SCELTE INFRASTRUTTURALI E GESTIONE DELLA VIABILITA'   </t>
  </si>
  <si>
    <t>Lai</t>
  </si>
  <si>
    <t>Angrilli</t>
  </si>
  <si>
    <t>Massa</t>
  </si>
  <si>
    <t>Cois</t>
  </si>
  <si>
    <t>SERVIZIO VIABILITA' ENTRATA USCITA ALUNNI</t>
  </si>
  <si>
    <t>PRESIDIO DAVANTI AI CANCELLI DELLE SCUOLE, IN MODO DA FAVORIRE L'ATTRAVERSAMENTO PEDONALE DEGLI STUDENTI E RISPETTO MISURE ANTICOVID. L'attività sarà realizzata 5 giorni su 7 (lunedì - venerdì: ingresso 8:15 _ 8:45 / uscita 13:15 _ 13:45  / orario prolungato: 16:15 _ 16:45). Gli Agenti coinvolti saranno tutti.</t>
  </si>
  <si>
    <t xml:space="preserve">ACQUISIZIONE E VERIFICHE PROVE DOCUMENTALI, ASSUNZIONE DETERMINE E ATTI DI LIQUIDAZIONE. La liquidazione sarà effettuata entro trenta giorni alla approvazione del PEG.  </t>
  </si>
  <si>
    <t>PREDISPOSIZIONE DELLA DELIBERA DI GIUNTA DI APPROVAZIONE DEL PIANO DEL TRAFFICIO ENTRO IL 31 DICEMBRE 2020</t>
  </si>
  <si>
    <t xml:space="preserve">DOTARSI DI UNA RETE DI VIDEOSORVEGLIANZA PER LA TUTELA DEL CITTADINO E DEL TERRITORIO   </t>
  </si>
  <si>
    <t>RETE DI SICUREZZA E CONTROLLO DEL TERRITORIO (SPIM CAM)</t>
  </si>
  <si>
    <t>Risultato atteso</t>
  </si>
  <si>
    <t>APPROVAZIONE GIUNTA COMUNALE PROGETTO DI FATTIBILITA' TECNICO ED ECONOMICA  E INVIO ELABORATI  AL COMITATO DI SICUREZZA E ORDINE PUBBLICO</t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</si>
  <si>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dell'obiettivo:     Dicembre 2020</t>
    </r>
  </si>
  <si>
    <t>Termine previsto per la conclusione/conseguimento dell'obiettivo: Dicembre 2020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</si>
</sst>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sz val="16"/>
      <color theme="1"/>
      <name val="Garamond"/>
      <family val="1"/>
    </font>
    <font>
      <u/>
      <sz val="11"/>
      <color theme="11"/>
      <name val="Calibri"/>
      <family val="2"/>
      <scheme val="minor"/>
    </font>
    <font>
      <sz val="9"/>
      <color theme="1"/>
      <name val="Garamond"/>
      <family val="1"/>
    </font>
    <font>
      <b/>
      <sz val="9"/>
      <color theme="1"/>
      <name val="Garamond"/>
      <family val="1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51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/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10" xfId="0" applyFill="1" applyBorder="1" applyAlignment="1">
      <alignment horizontal="left"/>
    </xf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wrapText="1"/>
    </xf>
    <xf numFmtId="0" fontId="0" fillId="3" borderId="7" xfId="0" applyFill="1" applyBorder="1" applyAlignment="1">
      <alignment horizontal="left" wrapText="1"/>
    </xf>
    <xf numFmtId="0" fontId="0" fillId="3" borderId="10" xfId="0" applyFill="1" applyBorder="1" applyAlignment="1">
      <alignment horizontal="left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19" xfId="0" applyFill="1" applyBorder="1"/>
    <xf numFmtId="0" fontId="0" fillId="3" borderId="0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left"/>
    </xf>
    <xf numFmtId="0" fontId="0" fillId="3" borderId="7" xfId="0" applyFont="1" applyFill="1" applyBorder="1" applyAlignment="1">
      <alignment horizontal="left"/>
    </xf>
    <xf numFmtId="0" fontId="0" fillId="3" borderId="10" xfId="0" applyFont="1" applyFill="1" applyBorder="1" applyAlignment="1">
      <alignment horizontal="left"/>
    </xf>
  </cellXfs>
  <cellStyles count="9">
    <cellStyle name="Collegamento ipertestuale" xfId="3" builtinId="8"/>
    <cellStyle name="Collegamento ipertestuale visitato" xfId="4" builtinId="9" hidden="1"/>
    <cellStyle name="Collegamento ipertestuale visitato" xfId="5" builtinId="9" hidden="1"/>
    <cellStyle name="Collegamento ipertestuale visitato" xfId="6" builtinId="9" hidden="1"/>
    <cellStyle name="Collegamento ipertestuale visitato" xfId="7" builtinId="9" hidden="1"/>
    <cellStyle name="Collegamento ipertestuale visitato" xfId="8" builtinId="9" hidden="1"/>
    <cellStyle name="Normale" xfId="0" builtinId="0"/>
    <cellStyle name="Percentuale" xfId="2" builtinId="5"/>
    <cellStyle name="Valuta" xfId="1" builtinId="4"/>
  </cellStyles>
  <dxfs count="68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158"/>
  <sheetViews>
    <sheetView zoomScale="125" zoomScaleNormal="125" zoomScalePageLayoutView="125" workbookViewId="0">
      <selection activeCell="E16" sqref="E16:AC1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56" ht="14.25" customHeight="1">
      <c r="A2" s="48" t="e">
        <f>#REF!</f>
        <v>#REF!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1"/>
      <c r="AE2" s="2"/>
      <c r="AF2" s="2"/>
      <c r="AG2" s="2"/>
    </row>
    <row r="3" spans="1:56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56" ht="38.1" customHeight="1">
      <c r="A4" s="52" t="s">
        <v>0</v>
      </c>
      <c r="B4" s="53"/>
      <c r="C4" s="53"/>
      <c r="D4" s="54"/>
      <c r="E4" s="55" t="s">
        <v>157</v>
      </c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 t="s">
        <v>158</v>
      </c>
      <c r="P4" s="56"/>
      <c r="Q4" s="56"/>
      <c r="R4" s="56"/>
      <c r="S4" s="56"/>
      <c r="T4" s="57"/>
      <c r="U4" s="59" t="s">
        <v>41</v>
      </c>
      <c r="V4" s="60"/>
      <c r="W4" s="60"/>
      <c r="X4" s="60"/>
      <c r="Y4" s="60"/>
      <c r="Z4" s="61"/>
      <c r="AA4" s="58" t="s">
        <v>2</v>
      </c>
      <c r="AB4" s="53"/>
      <c r="AC4" s="62"/>
      <c r="AD4" s="2"/>
      <c r="AE4" s="2"/>
      <c r="AF4" s="2"/>
      <c r="AG4" s="2"/>
      <c r="AW4" s="43" t="s">
        <v>67</v>
      </c>
      <c r="AX4" s="43"/>
      <c r="AY4" s="43"/>
      <c r="AZ4" s="43"/>
      <c r="BA4" s="43"/>
      <c r="BB4" s="43"/>
      <c r="BC4" s="43"/>
      <c r="BD4" s="43"/>
    </row>
    <row r="5" spans="1:56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56" ht="17.25" customHeight="1">
      <c r="A6" s="52" t="s">
        <v>3</v>
      </c>
      <c r="B6" s="53"/>
      <c r="C6" s="53"/>
      <c r="D6" s="54"/>
      <c r="E6" s="78" t="s">
        <v>71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80"/>
      <c r="AA6" s="81" t="s">
        <v>5</v>
      </c>
      <c r="AB6" s="82"/>
      <c r="AC6" s="83"/>
      <c r="AD6" s="1"/>
      <c r="AE6" s="2"/>
      <c r="AF6" s="2"/>
      <c r="AG6" s="2"/>
    </row>
    <row r="7" spans="1:56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56" ht="16.5" customHeight="1">
      <c r="A8" s="52" t="s">
        <v>6</v>
      </c>
      <c r="B8" s="53"/>
      <c r="C8" s="53"/>
      <c r="D8" s="54"/>
      <c r="E8" s="78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80"/>
      <c r="AA8" s="81" t="s">
        <v>5</v>
      </c>
      <c r="AB8" s="82"/>
      <c r="AC8" s="83"/>
      <c r="AD8" s="1"/>
      <c r="AE8" s="2"/>
      <c r="AF8" s="2"/>
      <c r="AG8" s="2"/>
    </row>
    <row r="9" spans="1:56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56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56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29">
        <v>2020</v>
      </c>
      <c r="AB11" s="29">
        <v>2021</v>
      </c>
      <c r="AC11" s="30">
        <v>2022</v>
      </c>
      <c r="AD11" s="1"/>
      <c r="AE11" s="2"/>
      <c r="AF11" s="2"/>
      <c r="AG11" s="2"/>
    </row>
    <row r="12" spans="1:56" ht="27" customHeight="1">
      <c r="A12" s="70" t="s">
        <v>149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65</v>
      </c>
      <c r="AB12" s="11"/>
      <c r="AC12" s="12"/>
      <c r="AD12" s="1"/>
      <c r="AE12" s="2"/>
      <c r="AF12" s="2"/>
      <c r="AG12" s="2"/>
    </row>
    <row r="13" spans="1:56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/>
      <c r="AB13" s="13"/>
      <c r="AC13" s="14"/>
      <c r="AD13" s="1"/>
      <c r="AE13" s="1"/>
      <c r="AF13" s="1"/>
      <c r="AG13" s="1"/>
    </row>
    <row r="14" spans="1:56" ht="22.5" customHeight="1">
      <c r="A14" s="72" t="s">
        <v>10</v>
      </c>
      <c r="B14" s="73"/>
      <c r="C14" s="73"/>
      <c r="D14" s="74"/>
      <c r="E14" s="75" t="s">
        <v>169</v>
      </c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7"/>
      <c r="AD14" s="2"/>
      <c r="AE14" s="2"/>
      <c r="AF14" s="2"/>
      <c r="AG14" s="2"/>
    </row>
    <row r="15" spans="1:56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56" ht="28.5" customHeight="1">
      <c r="A16" s="84" t="s">
        <v>11</v>
      </c>
      <c r="B16" s="85"/>
      <c r="C16" s="85"/>
      <c r="D16" s="86"/>
      <c r="E16" s="87" t="s">
        <v>170</v>
      </c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9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12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07"/>
      <c r="J20" s="108"/>
      <c r="K20" s="108"/>
      <c r="L20" s="108"/>
      <c r="M20" s="109"/>
      <c r="N20" s="110"/>
      <c r="O20" s="111"/>
      <c r="P20" s="111"/>
      <c r="Q20" s="111"/>
      <c r="R20" s="112"/>
      <c r="S20" s="110" t="s">
        <v>65</v>
      </c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07" t="s">
        <v>150</v>
      </c>
      <c r="J21" s="108"/>
      <c r="K21" s="108"/>
      <c r="L21" s="108"/>
      <c r="M21" s="109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07"/>
      <c r="J22" s="108"/>
      <c r="K22" s="108"/>
      <c r="L22" s="108"/>
      <c r="M22" s="109"/>
      <c r="N22" s="107"/>
      <c r="O22" s="108"/>
      <c r="P22" s="108"/>
      <c r="Q22" s="108"/>
      <c r="R22" s="109"/>
      <c r="S22" s="110" t="s">
        <v>65</v>
      </c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07"/>
      <c r="J23" s="108"/>
      <c r="K23" s="108"/>
      <c r="L23" s="108"/>
      <c r="M23" s="109"/>
      <c r="N23" s="107"/>
      <c r="O23" s="108"/>
      <c r="P23" s="108"/>
      <c r="Q23" s="108"/>
      <c r="R23" s="109"/>
      <c r="S23" s="110" t="s">
        <v>65</v>
      </c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27"/>
      <c r="X29" s="2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155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29"/>
      <c r="W34" s="5"/>
      <c r="X34" s="5"/>
      <c r="Y34" s="5"/>
      <c r="Z34" s="5"/>
      <c r="AA34" s="29"/>
      <c r="AB34" s="5"/>
      <c r="AC34" s="30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 t="s">
        <v>151</v>
      </c>
      <c r="C36" s="56"/>
      <c r="D36" s="56"/>
      <c r="E36" s="56"/>
      <c r="F36" s="56"/>
      <c r="G36" s="57"/>
      <c r="H36" s="5" t="s">
        <v>33</v>
      </c>
      <c r="I36" s="55" t="s">
        <v>152</v>
      </c>
      <c r="J36" s="56"/>
      <c r="K36" s="56"/>
      <c r="L36" s="56"/>
      <c r="M36" s="56"/>
      <c r="N36" s="57"/>
      <c r="O36" s="5" t="s">
        <v>33</v>
      </c>
      <c r="P36" s="55" t="s">
        <v>153</v>
      </c>
      <c r="Q36" s="56"/>
      <c r="R36" s="56"/>
      <c r="S36" s="56"/>
      <c r="T36" s="56"/>
      <c r="U36" s="57"/>
      <c r="V36" s="5" t="s">
        <v>33</v>
      </c>
      <c r="W36" s="55" t="s">
        <v>154</v>
      </c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/>
      <c r="H38" s="126"/>
      <c r="I38" s="59" t="s">
        <v>35</v>
      </c>
      <c r="J38" s="60"/>
      <c r="K38" s="61"/>
      <c r="L38" s="127" t="s">
        <v>156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 t="e">
        <f>L38/G38</f>
        <v>#VALUE!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18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43" t="s">
        <v>68</v>
      </c>
      <c r="C50" s="43"/>
      <c r="D50" s="43"/>
      <c r="E50" s="43"/>
      <c r="F50" s="43"/>
      <c r="G50" s="43"/>
      <c r="H50" s="43"/>
      <c r="I50" s="4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</row>
    <row r="76" spans="1:14" hidden="1"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67" priority="1" operator="equal">
      <formula>"x"</formula>
    </cfRule>
    <cfRule type="cellIs" dxfId="66" priority="2" operator="equal">
      <formula>"x"</formula>
    </cfRule>
  </conditionalFormatting>
  <dataValidations disablePrompts="1"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orientation="portrait" horizontalDpi="300" verticalDpi="300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5" priority="1" operator="equal">
      <formula>"x"</formula>
    </cfRule>
    <cfRule type="cellIs" dxfId="6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activeCell="E14" sqref="E14:AC14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>
  <dimension ref="A1:BD158"/>
  <sheetViews>
    <sheetView zoomScale="125" zoomScaleNormal="125" zoomScalePageLayoutView="125" workbookViewId="0">
      <selection activeCell="A17" sqref="A17:AC17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56" ht="14.25" customHeight="1">
      <c r="A2" s="48" t="e">
        <f>#REF!</f>
        <v>#REF!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1"/>
      <c r="AE2" s="2"/>
      <c r="AF2" s="2"/>
      <c r="AG2" s="2"/>
    </row>
    <row r="3" spans="1:56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56" ht="38.1" customHeight="1">
      <c r="A4" s="52" t="s">
        <v>0</v>
      </c>
      <c r="B4" s="53"/>
      <c r="C4" s="53"/>
      <c r="D4" s="54"/>
      <c r="E4" s="55" t="s">
        <v>157</v>
      </c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 t="s">
        <v>158</v>
      </c>
      <c r="P4" s="56"/>
      <c r="Q4" s="56"/>
      <c r="R4" s="56"/>
      <c r="S4" s="56"/>
      <c r="T4" s="57"/>
      <c r="U4" s="59" t="s">
        <v>41</v>
      </c>
      <c r="V4" s="60"/>
      <c r="W4" s="60"/>
      <c r="X4" s="60"/>
      <c r="Y4" s="60"/>
      <c r="Z4" s="61"/>
      <c r="AA4" s="58" t="s">
        <v>2</v>
      </c>
      <c r="AB4" s="53"/>
      <c r="AC4" s="62"/>
      <c r="AD4" s="2"/>
      <c r="AE4" s="2"/>
      <c r="AF4" s="2"/>
      <c r="AG4" s="2"/>
      <c r="AW4" s="43" t="s">
        <v>67</v>
      </c>
      <c r="AX4" s="43"/>
      <c r="AY4" s="43"/>
      <c r="AZ4" s="43"/>
      <c r="BA4" s="43"/>
      <c r="BB4" s="43"/>
      <c r="BC4" s="43"/>
      <c r="BD4" s="43"/>
    </row>
    <row r="5" spans="1:56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56" ht="17.25" customHeight="1">
      <c r="A6" s="52" t="s">
        <v>3</v>
      </c>
      <c r="B6" s="53"/>
      <c r="C6" s="53"/>
      <c r="D6" s="54"/>
      <c r="E6" s="78" t="s">
        <v>71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80"/>
      <c r="AA6" s="81" t="s">
        <v>5</v>
      </c>
      <c r="AB6" s="82"/>
      <c r="AC6" s="83"/>
      <c r="AD6" s="1"/>
      <c r="AE6" s="2"/>
      <c r="AF6" s="2"/>
      <c r="AG6" s="2"/>
    </row>
    <row r="7" spans="1:56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56" ht="16.5" customHeight="1">
      <c r="A8" s="52" t="s">
        <v>6</v>
      </c>
      <c r="B8" s="53"/>
      <c r="C8" s="53"/>
      <c r="D8" s="54"/>
      <c r="E8" s="78" t="s">
        <v>94</v>
      </c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80"/>
      <c r="AA8" s="81" t="s">
        <v>5</v>
      </c>
      <c r="AB8" s="82"/>
      <c r="AC8" s="83"/>
      <c r="AD8" s="1"/>
      <c r="AE8" s="2"/>
      <c r="AF8" s="2"/>
      <c r="AG8" s="2"/>
    </row>
    <row r="9" spans="1:56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56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56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>
      <c r="A12" s="70" t="s">
        <v>159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/>
      <c r="AB12" s="11"/>
      <c r="AC12" s="12"/>
      <c r="AD12" s="1"/>
      <c r="AE12" s="2"/>
      <c r="AF12" s="2"/>
      <c r="AG12" s="2"/>
    </row>
    <row r="13" spans="1:56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/>
      <c r="AB13" s="13"/>
      <c r="AC13" s="14"/>
      <c r="AD13" s="1"/>
      <c r="AE13" s="1"/>
      <c r="AF13" s="1"/>
      <c r="AG13" s="1"/>
    </row>
    <row r="14" spans="1:56" ht="22.5" customHeight="1">
      <c r="A14" s="72" t="s">
        <v>10</v>
      </c>
      <c r="B14" s="73"/>
      <c r="C14" s="73"/>
      <c r="D14" s="74"/>
      <c r="E14" s="138" t="s">
        <v>160</v>
      </c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9"/>
      <c r="AD14" s="2"/>
      <c r="AE14" s="2"/>
      <c r="AF14" s="2"/>
      <c r="AG14" s="2"/>
    </row>
    <row r="15" spans="1:56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56" ht="28.5" customHeight="1">
      <c r="A16" s="84" t="s">
        <v>11</v>
      </c>
      <c r="B16" s="85"/>
      <c r="C16" s="85"/>
      <c r="D16" s="86"/>
      <c r="E16" s="140" t="s">
        <v>171</v>
      </c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1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10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35"/>
      <c r="J20" s="136"/>
      <c r="K20" s="136"/>
      <c r="L20" s="136"/>
      <c r="M20" s="137"/>
      <c r="N20" s="110"/>
      <c r="O20" s="111"/>
      <c r="P20" s="111"/>
      <c r="Q20" s="111"/>
      <c r="R20" s="112"/>
      <c r="S20" s="110" t="s">
        <v>65</v>
      </c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35"/>
      <c r="J21" s="136"/>
      <c r="K21" s="136"/>
      <c r="L21" s="136"/>
      <c r="M21" s="137"/>
      <c r="N21" s="110" t="s">
        <v>65</v>
      </c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35"/>
      <c r="O22" s="136"/>
      <c r="P22" s="136"/>
      <c r="Q22" s="136"/>
      <c r="R22" s="137"/>
      <c r="S22" s="110" t="s">
        <v>65</v>
      </c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35"/>
      <c r="O23" s="136"/>
      <c r="P23" s="136"/>
      <c r="Q23" s="136"/>
      <c r="R23" s="137"/>
      <c r="S23" s="110" t="s">
        <v>65</v>
      </c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33"/>
      <c r="X29" s="34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161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 t="s">
        <v>151</v>
      </c>
      <c r="C36" s="56"/>
      <c r="D36" s="56"/>
      <c r="E36" s="56"/>
      <c r="F36" s="56"/>
      <c r="G36" s="57"/>
      <c r="H36" s="5" t="s">
        <v>33</v>
      </c>
      <c r="I36" s="55" t="s">
        <v>152</v>
      </c>
      <c r="J36" s="56"/>
      <c r="K36" s="56"/>
      <c r="L36" s="56"/>
      <c r="M36" s="56"/>
      <c r="N36" s="57"/>
      <c r="O36" s="5" t="s">
        <v>33</v>
      </c>
      <c r="P36" s="55" t="s">
        <v>153</v>
      </c>
      <c r="Q36" s="56"/>
      <c r="R36" s="56"/>
      <c r="S36" s="56"/>
      <c r="T36" s="56"/>
      <c r="U36" s="57"/>
      <c r="V36" s="5" t="s">
        <v>33</v>
      </c>
      <c r="W36" s="55" t="s">
        <v>154</v>
      </c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/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 t="e">
        <f>L38/G38</f>
        <v>#DIV/0!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18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43" t="s">
        <v>68</v>
      </c>
      <c r="C50" s="43"/>
      <c r="D50" s="43"/>
      <c r="E50" s="43"/>
      <c r="F50" s="43"/>
      <c r="G50" s="43"/>
      <c r="H50" s="43"/>
      <c r="I50" s="4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</row>
    <row r="76" spans="1:14" hidden="1"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dataValidations count="5">
    <dataValidation type="list" allowBlank="1" showInputMessage="1" showErrorMessage="1" sqref="U4:Z4">
      <formula1>$A$47:$A$48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3" priority="1" operator="equal">
      <formula>"x"</formula>
    </cfRule>
    <cfRule type="cellIs" dxfId="6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>
  <dimension ref="A1:BD158"/>
  <sheetViews>
    <sheetView topLeftCell="A3" zoomScale="125" zoomScaleNormal="125" zoomScalePageLayoutView="125" workbookViewId="0">
      <selection activeCell="E16" sqref="E16:AC1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56" ht="14.25" customHeight="1">
      <c r="A2" s="48" t="e">
        <f>#REF!</f>
        <v>#REF!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1"/>
      <c r="AE2" s="2"/>
      <c r="AF2" s="2"/>
      <c r="AG2" s="2"/>
    </row>
    <row r="3" spans="1:56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56" ht="38.1" customHeight="1">
      <c r="A4" s="52" t="s">
        <v>0</v>
      </c>
      <c r="B4" s="53"/>
      <c r="C4" s="53"/>
      <c r="D4" s="54"/>
      <c r="E4" s="55" t="s">
        <v>157</v>
      </c>
      <c r="F4" s="56"/>
      <c r="G4" s="56"/>
      <c r="H4" s="56"/>
      <c r="I4" s="56"/>
      <c r="J4" s="57"/>
      <c r="K4" s="58"/>
      <c r="L4" s="53"/>
      <c r="M4" s="53"/>
      <c r="N4" s="54"/>
      <c r="O4" s="55" t="s">
        <v>162</v>
      </c>
      <c r="P4" s="56"/>
      <c r="Q4" s="56"/>
      <c r="R4" s="56"/>
      <c r="S4" s="56"/>
      <c r="T4" s="57"/>
      <c r="U4" s="59" t="s">
        <v>41</v>
      </c>
      <c r="V4" s="60"/>
      <c r="W4" s="60"/>
      <c r="X4" s="60"/>
      <c r="Y4" s="60"/>
      <c r="Z4" s="61"/>
      <c r="AA4" s="58" t="s">
        <v>2</v>
      </c>
      <c r="AB4" s="53"/>
      <c r="AC4" s="62"/>
      <c r="AD4" s="2"/>
      <c r="AE4" s="2"/>
      <c r="AF4" s="2"/>
      <c r="AG4" s="2"/>
      <c r="AW4" s="43" t="s">
        <v>67</v>
      </c>
      <c r="AX4" s="43"/>
      <c r="AY4" s="43"/>
      <c r="AZ4" s="43"/>
      <c r="BA4" s="43"/>
      <c r="BB4" s="43"/>
      <c r="BC4" s="43"/>
      <c r="BD4" s="43"/>
    </row>
    <row r="5" spans="1:56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56" ht="17.25" customHeight="1">
      <c r="A6" s="52" t="s">
        <v>3</v>
      </c>
      <c r="B6" s="53"/>
      <c r="C6" s="53"/>
      <c r="D6" s="54"/>
      <c r="E6" s="78" t="s">
        <v>71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80"/>
      <c r="AA6" s="81" t="s">
        <v>5</v>
      </c>
      <c r="AB6" s="82"/>
      <c r="AC6" s="83"/>
      <c r="AD6" s="1"/>
      <c r="AE6" s="2"/>
      <c r="AF6" s="2"/>
      <c r="AG6" s="2"/>
    </row>
    <row r="7" spans="1:56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56" ht="16.5" customHeight="1">
      <c r="A8" s="52" t="s">
        <v>6</v>
      </c>
      <c r="B8" s="53"/>
      <c r="C8" s="53"/>
      <c r="D8" s="54"/>
      <c r="E8" s="78" t="s">
        <v>94</v>
      </c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80"/>
      <c r="AA8" s="81" t="s">
        <v>5</v>
      </c>
      <c r="AB8" s="82"/>
      <c r="AC8" s="83"/>
      <c r="AD8" s="1"/>
      <c r="AE8" s="2"/>
      <c r="AF8" s="2"/>
      <c r="AG8" s="2"/>
    </row>
    <row r="9" spans="1:56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56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56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>
      <c r="A12" s="70" t="s">
        <v>163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/>
      <c r="AB12" s="11"/>
      <c r="AC12" s="12"/>
      <c r="AD12" s="1"/>
      <c r="AE12" s="2"/>
      <c r="AF12" s="2"/>
      <c r="AG12" s="2"/>
    </row>
    <row r="13" spans="1:56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/>
      <c r="AB13" s="13"/>
      <c r="AC13" s="14"/>
      <c r="AD13" s="1"/>
      <c r="AE13" s="1"/>
      <c r="AF13" s="1"/>
      <c r="AG13" s="1"/>
    </row>
    <row r="14" spans="1:56" ht="22.5" customHeight="1">
      <c r="A14" s="72" t="s">
        <v>10</v>
      </c>
      <c r="B14" s="73"/>
      <c r="C14" s="73"/>
      <c r="D14" s="74"/>
      <c r="E14" s="138" t="s">
        <v>164</v>
      </c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9"/>
      <c r="AD14" s="2"/>
      <c r="AE14" s="2"/>
      <c r="AF14" s="2"/>
      <c r="AG14" s="2"/>
    </row>
    <row r="15" spans="1:56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56" ht="28.5" customHeight="1">
      <c r="A16" s="84" t="s">
        <v>11</v>
      </c>
      <c r="B16" s="85"/>
      <c r="C16" s="85"/>
      <c r="D16" s="86"/>
      <c r="E16" s="138" t="s">
        <v>172</v>
      </c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9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16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 t="s">
        <v>65</v>
      </c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 t="s">
        <v>65</v>
      </c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 t="s">
        <v>65</v>
      </c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 t="s">
        <v>65</v>
      </c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33"/>
      <c r="X29" s="34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 t="s">
        <v>165</v>
      </c>
      <c r="C36" s="56"/>
      <c r="D36" s="56"/>
      <c r="E36" s="56"/>
      <c r="F36" s="56"/>
      <c r="G36" s="57"/>
      <c r="H36" s="5" t="s">
        <v>33</v>
      </c>
      <c r="I36" s="55" t="s">
        <v>166</v>
      </c>
      <c r="J36" s="56"/>
      <c r="K36" s="56"/>
      <c r="L36" s="56"/>
      <c r="M36" s="56"/>
      <c r="N36" s="57"/>
      <c r="O36" s="5" t="s">
        <v>33</v>
      </c>
      <c r="P36" s="55" t="s">
        <v>167</v>
      </c>
      <c r="Q36" s="56"/>
      <c r="R36" s="56"/>
      <c r="S36" s="56"/>
      <c r="T36" s="56"/>
      <c r="U36" s="57"/>
      <c r="V36" s="5" t="s">
        <v>33</v>
      </c>
      <c r="W36" s="55" t="s">
        <v>168</v>
      </c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/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 t="e">
        <f>L38/G38</f>
        <v>#DIV/0!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18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43" t="s">
        <v>68</v>
      </c>
      <c r="C50" s="43"/>
      <c r="D50" s="43"/>
      <c r="E50" s="43"/>
      <c r="F50" s="43"/>
      <c r="G50" s="43"/>
      <c r="H50" s="43"/>
      <c r="I50" s="4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</row>
    <row r="76" spans="1:14" hidden="1"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dataValidations disablePrompts="1"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orientation="portrait" horizontalDpi="300" verticalDpi="300" r:id="rId1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>
  <dimension ref="A1:BD158"/>
  <sheetViews>
    <sheetView tabSelected="1" topLeftCell="A7" zoomScale="125" zoomScaleNormal="125" zoomScalePageLayoutView="125" workbookViewId="0">
      <selection activeCell="A12" sqref="A12:Z12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56" ht="14.25" customHeight="1">
      <c r="A2" s="48" t="e">
        <f>#REF!</f>
        <v>#REF!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1"/>
      <c r="AE2" s="2"/>
      <c r="AF2" s="2"/>
      <c r="AG2" s="2"/>
    </row>
    <row r="3" spans="1:56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56" ht="38.1" customHeight="1">
      <c r="A4" s="52" t="s">
        <v>0</v>
      </c>
      <c r="B4" s="53"/>
      <c r="C4" s="53"/>
      <c r="D4" s="54"/>
      <c r="E4" s="55" t="s">
        <v>157</v>
      </c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 t="s">
        <v>158</v>
      </c>
      <c r="P4" s="56"/>
      <c r="Q4" s="56"/>
      <c r="R4" s="56"/>
      <c r="S4" s="56"/>
      <c r="T4" s="57"/>
      <c r="U4" s="59" t="s">
        <v>41</v>
      </c>
      <c r="V4" s="60"/>
      <c r="W4" s="60"/>
      <c r="X4" s="60"/>
      <c r="Y4" s="60"/>
      <c r="Z4" s="61"/>
      <c r="AA4" s="58" t="s">
        <v>2</v>
      </c>
      <c r="AB4" s="53"/>
      <c r="AC4" s="62"/>
      <c r="AD4" s="2"/>
      <c r="AE4" s="2"/>
      <c r="AF4" s="2"/>
      <c r="AG4" s="2"/>
      <c r="AW4" s="43" t="s">
        <v>67</v>
      </c>
      <c r="AX4" s="43"/>
      <c r="AY4" s="43"/>
      <c r="AZ4" s="43"/>
      <c r="BA4" s="43"/>
      <c r="BB4" s="43"/>
      <c r="BC4" s="43"/>
      <c r="BD4" s="43"/>
    </row>
    <row r="5" spans="1:56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56" ht="17.25" customHeight="1">
      <c r="A6" s="52" t="s">
        <v>3</v>
      </c>
      <c r="B6" s="53"/>
      <c r="C6" s="53"/>
      <c r="D6" s="54"/>
      <c r="E6" s="78" t="s">
        <v>71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80"/>
      <c r="AA6" s="81" t="s">
        <v>5</v>
      </c>
      <c r="AB6" s="82"/>
      <c r="AC6" s="83"/>
      <c r="AD6" s="1"/>
      <c r="AE6" s="2"/>
      <c r="AF6" s="2"/>
      <c r="AG6" s="2"/>
    </row>
    <row r="7" spans="1:56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56" ht="16.5" customHeight="1">
      <c r="A8" s="52" t="s">
        <v>6</v>
      </c>
      <c r="B8" s="53"/>
      <c r="C8" s="53"/>
      <c r="D8" s="54"/>
      <c r="E8" s="78" t="s">
        <v>94</v>
      </c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80"/>
      <c r="AA8" s="81" t="s">
        <v>5</v>
      </c>
      <c r="AB8" s="82"/>
      <c r="AC8" s="83"/>
      <c r="AD8" s="1"/>
      <c r="AE8" s="2"/>
      <c r="AF8" s="2"/>
      <c r="AG8" s="2"/>
    </row>
    <row r="9" spans="1:56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56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56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41">
        <v>2020</v>
      </c>
      <c r="AB11" s="41">
        <v>2021</v>
      </c>
      <c r="AC11" s="42">
        <v>2022</v>
      </c>
      <c r="AD11" s="1"/>
      <c r="AE11" s="2"/>
      <c r="AF11" s="2"/>
      <c r="AG11" s="2"/>
    </row>
    <row r="12" spans="1:56" ht="27" customHeight="1">
      <c r="A12" s="145" t="s">
        <v>173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7"/>
      <c r="AA12" s="11"/>
      <c r="AB12" s="11"/>
      <c r="AC12" s="12"/>
      <c r="AD12" s="1"/>
      <c r="AE12" s="2"/>
      <c r="AF12" s="2"/>
      <c r="AG12" s="2"/>
    </row>
    <row r="13" spans="1:56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/>
      <c r="AB13" s="13"/>
      <c r="AC13" s="14"/>
      <c r="AD13" s="1"/>
      <c r="AE13" s="1"/>
      <c r="AF13" s="1"/>
      <c r="AG13" s="1"/>
    </row>
    <row r="14" spans="1:56" ht="22.5" customHeight="1">
      <c r="A14" s="72" t="s">
        <v>10</v>
      </c>
      <c r="B14" s="73"/>
      <c r="C14" s="73"/>
      <c r="D14" s="74"/>
      <c r="E14" s="148" t="s">
        <v>174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50"/>
      <c r="AD14" s="2"/>
      <c r="AE14" s="2"/>
      <c r="AF14" s="2"/>
      <c r="AG14" s="2"/>
    </row>
    <row r="15" spans="1:56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56" ht="28.5" customHeight="1">
      <c r="A16" s="84" t="s">
        <v>175</v>
      </c>
      <c r="B16" s="85"/>
      <c r="C16" s="85"/>
      <c r="D16" s="86"/>
      <c r="E16" s="138" t="s">
        <v>176</v>
      </c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9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/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16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 t="s">
        <v>65</v>
      </c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 t="s">
        <v>65</v>
      </c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 t="s">
        <v>65</v>
      </c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 t="s">
        <v>65</v>
      </c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177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39"/>
      <c r="X29" s="40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178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41"/>
      <c r="W34" s="5"/>
      <c r="X34" s="5"/>
      <c r="Y34" s="5"/>
      <c r="Z34" s="5"/>
      <c r="AA34" s="41"/>
      <c r="AB34" s="5"/>
      <c r="AC34" s="42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 t="s">
        <v>151</v>
      </c>
      <c r="C36" s="56"/>
      <c r="D36" s="56"/>
      <c r="E36" s="56"/>
      <c r="F36" s="56"/>
      <c r="G36" s="57"/>
      <c r="H36" s="5" t="s">
        <v>33</v>
      </c>
      <c r="I36" s="55" t="s">
        <v>152</v>
      </c>
      <c r="J36" s="56"/>
      <c r="K36" s="56"/>
      <c r="L36" s="56"/>
      <c r="M36" s="56"/>
      <c r="N36" s="57"/>
      <c r="O36" s="5" t="s">
        <v>33</v>
      </c>
      <c r="P36" s="55" t="s">
        <v>153</v>
      </c>
      <c r="Q36" s="56"/>
      <c r="R36" s="56"/>
      <c r="S36" s="56"/>
      <c r="T36" s="56"/>
      <c r="U36" s="57"/>
      <c r="V36" s="5" t="s">
        <v>33</v>
      </c>
      <c r="W36" s="55" t="s">
        <v>154</v>
      </c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/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 t="e">
        <f>L38/G38</f>
        <v>#DIV/0!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18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43" t="s">
        <v>68</v>
      </c>
      <c r="C50" s="43"/>
      <c r="D50" s="43"/>
      <c r="E50" s="43"/>
      <c r="F50" s="43"/>
      <c r="G50" s="43"/>
      <c r="H50" s="43"/>
      <c r="I50" s="4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</row>
    <row r="76" spans="1:14" hidden="1"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" priority="3" operator="equal">
      <formula>"x"</formula>
    </cfRule>
    <cfRule type="cellIs" dxfId="6" priority="4" operator="equal">
      <formula>"x"</formula>
    </cfRule>
  </conditionalFormatting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dataValidations count="5">
    <dataValidation type="list" allowBlank="1" showInputMessage="1" showErrorMessage="1" sqref="U4:Z4">
      <formula1>$A$47:$A$48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</dataValidations>
  <hyperlinks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5" location="'A2'!A1" display="A2"/>
    <hyperlink ref="S15" location="'A11'!A1" display="A11"/>
    <hyperlink ref="S17" location="'A13'!A1" display="A13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>
  <dimension ref="A1:BD158"/>
  <sheetViews>
    <sheetView topLeftCell="A10" zoomScale="125" zoomScaleNormal="125" zoomScalePageLayoutView="125" workbookViewId="0">
      <selection activeCell="AE12" sqref="AE12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56" ht="14.25" customHeight="1">
      <c r="A2" s="48" t="e">
        <f>#REF!</f>
        <v>#REF!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1"/>
      <c r="AE2" s="2"/>
      <c r="AF2" s="2"/>
      <c r="AG2" s="2"/>
    </row>
    <row r="3" spans="1:56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56" ht="38.1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9" t="s">
        <v>41</v>
      </c>
      <c r="V4" s="60"/>
      <c r="W4" s="60"/>
      <c r="X4" s="60"/>
      <c r="Y4" s="60"/>
      <c r="Z4" s="61"/>
      <c r="AA4" s="58" t="s">
        <v>2</v>
      </c>
      <c r="AB4" s="53"/>
      <c r="AC4" s="62"/>
      <c r="AD4" s="2"/>
      <c r="AE4" s="2"/>
      <c r="AF4" s="2"/>
      <c r="AG4" s="2"/>
      <c r="AW4" s="43" t="s">
        <v>67</v>
      </c>
      <c r="AX4" s="43"/>
      <c r="AY4" s="43"/>
      <c r="AZ4" s="43"/>
      <c r="BA4" s="43"/>
      <c r="BB4" s="43"/>
      <c r="BC4" s="43"/>
      <c r="BD4" s="43"/>
    </row>
    <row r="5" spans="1:56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56" ht="17.25" customHeight="1">
      <c r="A6" s="52" t="s">
        <v>3</v>
      </c>
      <c r="B6" s="53"/>
      <c r="C6" s="53"/>
      <c r="D6" s="54"/>
      <c r="E6" s="78" t="s">
        <v>71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80"/>
      <c r="AA6" s="81" t="s">
        <v>5</v>
      </c>
      <c r="AB6" s="82"/>
      <c r="AC6" s="83"/>
      <c r="AD6" s="1"/>
      <c r="AE6" s="2"/>
      <c r="AF6" s="2"/>
      <c r="AG6" s="2"/>
    </row>
    <row r="7" spans="1:56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56" ht="16.5" customHeight="1">
      <c r="A8" s="52" t="s">
        <v>6</v>
      </c>
      <c r="B8" s="53"/>
      <c r="C8" s="53"/>
      <c r="D8" s="54"/>
      <c r="E8" s="78" t="s">
        <v>94</v>
      </c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80"/>
      <c r="AA8" s="81" t="s">
        <v>5</v>
      </c>
      <c r="AB8" s="82"/>
      <c r="AC8" s="83"/>
      <c r="AD8" s="1"/>
      <c r="AE8" s="2"/>
      <c r="AF8" s="2"/>
      <c r="AG8" s="2"/>
    </row>
    <row r="9" spans="1:56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56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56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37">
        <v>2020</v>
      </c>
      <c r="AB11" s="37">
        <v>2021</v>
      </c>
      <c r="AC11" s="38">
        <v>2022</v>
      </c>
      <c r="AD11" s="1"/>
      <c r="AE11" s="2"/>
      <c r="AF11" s="2"/>
      <c r="AG11" s="2"/>
    </row>
    <row r="12" spans="1:56" ht="31.5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/>
      <c r="AB12" s="11"/>
      <c r="AC12" s="12"/>
      <c r="AD12" s="1"/>
      <c r="AE12" s="2"/>
      <c r="AF12" s="2"/>
      <c r="AG12" s="2"/>
    </row>
    <row r="13" spans="1:56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/>
      <c r="AB13" s="13"/>
      <c r="AC13" s="14"/>
      <c r="AD13" s="1"/>
      <c r="AE13" s="1"/>
      <c r="AF13" s="1"/>
      <c r="AG13" s="1"/>
    </row>
    <row r="14" spans="1:56" ht="22.5" customHeight="1">
      <c r="A14" s="72" t="s">
        <v>10</v>
      </c>
      <c r="B14" s="73"/>
      <c r="C14" s="73"/>
      <c r="D14" s="74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9"/>
      <c r="AD14" s="2"/>
      <c r="AE14" s="2"/>
      <c r="AF14" s="2"/>
      <c r="AG14" s="2"/>
    </row>
    <row r="15" spans="1:56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56" ht="45" customHeight="1">
      <c r="A16" s="84" t="s">
        <v>11</v>
      </c>
      <c r="B16" s="85"/>
      <c r="C16" s="85"/>
      <c r="D16" s="86"/>
      <c r="E16" s="142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4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35"/>
      <c r="X29" s="36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37"/>
      <c r="W34" s="5"/>
      <c r="X34" s="5"/>
      <c r="Y34" s="5"/>
      <c r="Z34" s="5"/>
      <c r="AA34" s="37"/>
      <c r="AB34" s="5"/>
      <c r="AC34" s="38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/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 t="e">
        <f>L38/G38</f>
        <v>#DIV/0!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18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43" t="s">
        <v>68</v>
      </c>
      <c r="C50" s="43"/>
      <c r="D50" s="43"/>
      <c r="E50" s="43"/>
      <c r="F50" s="43"/>
      <c r="G50" s="43"/>
      <c r="H50" s="43"/>
      <c r="I50" s="4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</row>
    <row r="76" spans="1:14" hidden="1"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dataValidations count="5">
    <dataValidation type="list" allowBlank="1" showInputMessage="1" showErrorMessage="1" sqref="U4:Z4">
      <formula1>$A$47:$A$48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orientation="portrait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1"/>
      <c r="AD1" s="2"/>
      <c r="AE1" s="2"/>
      <c r="AF1" s="2"/>
      <c r="AG1" s="2"/>
    </row>
    <row r="2" spans="1:39" ht="14.25" customHeight="1">
      <c r="A2" s="129" t="s">
        <v>61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1"/>
      <c r="AD2" s="1"/>
      <c r="AE2" s="2"/>
      <c r="AF2" s="2"/>
      <c r="AG2" s="2"/>
    </row>
    <row r="3" spans="1:39" ht="3" customHeight="1">
      <c r="A3" s="49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1"/>
      <c r="AD3" s="2"/>
      <c r="AE3" s="2"/>
      <c r="AF3" s="2"/>
      <c r="AG3" s="2"/>
    </row>
    <row r="4" spans="1:39" ht="18" customHeight="1">
      <c r="A4" s="52" t="s">
        <v>0</v>
      </c>
      <c r="B4" s="53"/>
      <c r="C4" s="53"/>
      <c r="D4" s="54"/>
      <c r="E4" s="55"/>
      <c r="F4" s="56"/>
      <c r="G4" s="56"/>
      <c r="H4" s="56"/>
      <c r="I4" s="56"/>
      <c r="J4" s="57"/>
      <c r="K4" s="58" t="s">
        <v>1</v>
      </c>
      <c r="L4" s="53"/>
      <c r="M4" s="53"/>
      <c r="N4" s="54"/>
      <c r="O4" s="55"/>
      <c r="P4" s="56"/>
      <c r="Q4" s="56"/>
      <c r="R4" s="56"/>
      <c r="S4" s="56"/>
      <c r="T4" s="57"/>
      <c r="U4" s="58" t="s">
        <v>41</v>
      </c>
      <c r="V4" s="53"/>
      <c r="W4" s="53"/>
      <c r="X4" s="53"/>
      <c r="Y4" s="53"/>
      <c r="Z4" s="54"/>
      <c r="AA4" s="58" t="s">
        <v>2</v>
      </c>
      <c r="AB4" s="53"/>
      <c r="AC4" s="62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2"/>
      <c r="AE5" s="2"/>
      <c r="AF5" s="2"/>
      <c r="AG5" s="2"/>
    </row>
    <row r="6" spans="1:39" ht="17.25" customHeight="1">
      <c r="A6" s="52" t="s">
        <v>3</v>
      </c>
      <c r="B6" s="53"/>
      <c r="C6" s="53"/>
      <c r="D6" s="54"/>
      <c r="E6" s="59" t="s">
        <v>4</v>
      </c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1"/>
      <c r="AA6" s="81" t="s">
        <v>5</v>
      </c>
      <c r="AB6" s="82"/>
      <c r="AC6" s="83"/>
      <c r="AD6" s="1"/>
      <c r="AE6" s="2"/>
      <c r="AF6" s="2"/>
      <c r="AG6" s="2"/>
    </row>
    <row r="7" spans="1:39" ht="3" customHeight="1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1"/>
      <c r="AD7" s="2"/>
      <c r="AE7" s="2"/>
      <c r="AF7" s="2"/>
      <c r="AG7" s="2"/>
    </row>
    <row r="8" spans="1:39" ht="16.5" customHeight="1">
      <c r="A8" s="52" t="s">
        <v>6</v>
      </c>
      <c r="B8" s="53"/>
      <c r="C8" s="53"/>
      <c r="D8" s="54"/>
      <c r="E8" s="59" t="s">
        <v>7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1"/>
      <c r="AA8" s="81" t="s">
        <v>5</v>
      </c>
      <c r="AB8" s="82"/>
      <c r="AC8" s="83"/>
      <c r="AD8" s="1"/>
      <c r="AE8" s="2"/>
      <c r="AF8" s="2"/>
      <c r="AG8" s="2"/>
    </row>
    <row r="9" spans="1:39" ht="3" customHeight="1">
      <c r="A9" s="49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1"/>
      <c r="AD9" s="2"/>
      <c r="AE9" s="2"/>
      <c r="AF9" s="2"/>
      <c r="AG9" s="2"/>
    </row>
    <row r="10" spans="1:39" ht="14.25" customHeight="1">
      <c r="A10" s="63" t="s">
        <v>45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  <c r="AA10" s="60" t="s">
        <v>8</v>
      </c>
      <c r="AB10" s="60"/>
      <c r="AC10" s="69"/>
      <c r="AD10" s="1"/>
      <c r="AE10" s="2"/>
      <c r="AF10" s="2"/>
      <c r="AG10" s="2"/>
    </row>
    <row r="11" spans="1:39" ht="14.25" customHeight="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8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70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71" t="s">
        <v>46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72" t="s">
        <v>10</v>
      </c>
      <c r="B14" s="73"/>
      <c r="C14" s="73"/>
      <c r="D14" s="74"/>
      <c r="E14" s="55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101"/>
      <c r="AD14" s="2"/>
      <c r="AE14" s="2"/>
      <c r="AF14" s="2"/>
      <c r="AG14" s="2"/>
    </row>
    <row r="15" spans="1:39" ht="3" customHeight="1">
      <c r="A15" s="7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9"/>
      <c r="AD15" s="2"/>
      <c r="AE15" s="2"/>
      <c r="AF15" s="2"/>
      <c r="AG15" s="2"/>
    </row>
    <row r="16" spans="1:39" ht="28.5" customHeight="1">
      <c r="A16" s="84" t="s">
        <v>11</v>
      </c>
      <c r="B16" s="85"/>
      <c r="C16" s="85"/>
      <c r="D16" s="86"/>
      <c r="E16" s="106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132"/>
      <c r="AD16" s="2"/>
      <c r="AE16" s="2"/>
      <c r="AF16" s="2"/>
      <c r="AG16" s="2"/>
    </row>
    <row r="17" spans="1:33" ht="3" customHeight="1">
      <c r="A17" s="71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9"/>
      <c r="AD17" s="2"/>
      <c r="AE17" s="2"/>
      <c r="AF17" s="2"/>
      <c r="AG17" s="2"/>
    </row>
    <row r="18" spans="1:33" ht="14.25" customHeight="1">
      <c r="A18" s="90" t="s">
        <v>12</v>
      </c>
      <c r="B18" s="91"/>
      <c r="C18" s="91"/>
      <c r="D18" s="92"/>
      <c r="E18" s="99" t="s">
        <v>13</v>
      </c>
      <c r="F18" s="91"/>
      <c r="G18" s="91"/>
      <c r="H18" s="92"/>
      <c r="I18" s="50" t="s">
        <v>14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5" t="s">
        <v>15</v>
      </c>
      <c r="Y18" s="56"/>
      <c r="Z18" s="56"/>
      <c r="AA18" s="56"/>
      <c r="AB18" s="56"/>
      <c r="AC18" s="101"/>
      <c r="AD18" s="2"/>
      <c r="AE18" s="2"/>
      <c r="AF18" s="2"/>
      <c r="AG18" s="2"/>
    </row>
    <row r="19" spans="1:33" ht="14.25" customHeight="1">
      <c r="A19" s="93"/>
      <c r="B19" s="94"/>
      <c r="C19" s="94"/>
      <c r="D19" s="95"/>
      <c r="E19" s="100"/>
      <c r="F19" s="97"/>
      <c r="G19" s="97"/>
      <c r="H19" s="98"/>
      <c r="I19" s="55" t="s">
        <v>16</v>
      </c>
      <c r="J19" s="56"/>
      <c r="K19" s="56"/>
      <c r="L19" s="56"/>
      <c r="M19" s="57"/>
      <c r="N19" s="55" t="s">
        <v>17</v>
      </c>
      <c r="O19" s="56"/>
      <c r="P19" s="56"/>
      <c r="Q19" s="56"/>
      <c r="R19" s="57"/>
      <c r="S19" s="55" t="s">
        <v>18</v>
      </c>
      <c r="T19" s="56"/>
      <c r="U19" s="56"/>
      <c r="V19" s="56"/>
      <c r="W19" s="57"/>
      <c r="X19" s="99">
        <f>IF(I20="X",5)+IF(I21="X",5)+IF(I22="X",5)+IF(I23="X",1)+IF(N20="X",3)+IF(N21="X",3)+IF(N22="X",3)+IF(N23="X",3)+IF(S20="X",1)+IF(S21="X",1)+IF(S22="X",1)+IF(S23="X",5)</f>
        <v>0</v>
      </c>
      <c r="Y19" s="91"/>
      <c r="Z19" s="91"/>
      <c r="AA19" s="91"/>
      <c r="AB19" s="91"/>
      <c r="AC19" s="102"/>
      <c r="AD19" s="2"/>
      <c r="AE19" s="2"/>
      <c r="AF19" s="2"/>
      <c r="AG19" s="2"/>
    </row>
    <row r="20" spans="1:33" ht="14.25" customHeight="1">
      <c r="A20" s="93"/>
      <c r="B20" s="94"/>
      <c r="C20" s="94"/>
      <c r="D20" s="95"/>
      <c r="E20" s="106" t="s">
        <v>19</v>
      </c>
      <c r="F20" s="73"/>
      <c r="G20" s="73"/>
      <c r="H20" s="74"/>
      <c r="I20" s="110"/>
      <c r="J20" s="111"/>
      <c r="K20" s="111"/>
      <c r="L20" s="111"/>
      <c r="M20" s="112"/>
      <c r="N20" s="110"/>
      <c r="O20" s="111"/>
      <c r="P20" s="111"/>
      <c r="Q20" s="111"/>
      <c r="R20" s="112"/>
      <c r="S20" s="110"/>
      <c r="T20" s="111"/>
      <c r="U20" s="111"/>
      <c r="V20" s="111"/>
      <c r="W20" s="112"/>
      <c r="X20" s="103"/>
      <c r="Y20" s="94"/>
      <c r="Z20" s="94"/>
      <c r="AA20" s="94"/>
      <c r="AB20" s="94"/>
      <c r="AC20" s="104"/>
      <c r="AD20" s="2"/>
      <c r="AE20" s="2"/>
      <c r="AF20" s="2"/>
      <c r="AG20" s="2"/>
    </row>
    <row r="21" spans="1:33" ht="14.25" customHeight="1">
      <c r="A21" s="93"/>
      <c r="B21" s="94"/>
      <c r="C21" s="94"/>
      <c r="D21" s="95"/>
      <c r="E21" s="106" t="s">
        <v>20</v>
      </c>
      <c r="F21" s="73"/>
      <c r="G21" s="73"/>
      <c r="H21" s="74"/>
      <c r="I21" s="110"/>
      <c r="J21" s="111"/>
      <c r="K21" s="111"/>
      <c r="L21" s="111"/>
      <c r="M21" s="112"/>
      <c r="N21" s="110"/>
      <c r="O21" s="111"/>
      <c r="P21" s="111"/>
      <c r="Q21" s="111"/>
      <c r="R21" s="112"/>
      <c r="S21" s="110"/>
      <c r="T21" s="111"/>
      <c r="U21" s="111"/>
      <c r="V21" s="111"/>
      <c r="W21" s="112"/>
      <c r="X21" s="103"/>
      <c r="Y21" s="94"/>
      <c r="Z21" s="94"/>
      <c r="AA21" s="94"/>
      <c r="AB21" s="94"/>
      <c r="AC21" s="104"/>
      <c r="AD21" s="2"/>
      <c r="AE21" s="2"/>
      <c r="AF21" s="2"/>
      <c r="AG21" s="2"/>
    </row>
    <row r="22" spans="1:33" ht="14.25" customHeight="1">
      <c r="A22" s="93"/>
      <c r="B22" s="94"/>
      <c r="C22" s="94"/>
      <c r="D22" s="95"/>
      <c r="E22" s="106" t="s">
        <v>21</v>
      </c>
      <c r="F22" s="73"/>
      <c r="G22" s="73"/>
      <c r="H22" s="74"/>
      <c r="I22" s="110"/>
      <c r="J22" s="111"/>
      <c r="K22" s="111"/>
      <c r="L22" s="111"/>
      <c r="M22" s="112"/>
      <c r="N22" s="110"/>
      <c r="O22" s="111"/>
      <c r="P22" s="111"/>
      <c r="Q22" s="111"/>
      <c r="R22" s="112"/>
      <c r="S22" s="110"/>
      <c r="T22" s="111"/>
      <c r="U22" s="111"/>
      <c r="V22" s="111"/>
      <c r="W22" s="112"/>
      <c r="X22" s="103"/>
      <c r="Y22" s="94"/>
      <c r="Z22" s="94"/>
      <c r="AA22" s="94"/>
      <c r="AB22" s="94"/>
      <c r="AC22" s="104"/>
      <c r="AD22" s="2"/>
      <c r="AE22" s="2"/>
      <c r="AF22" s="2"/>
      <c r="AG22" s="2"/>
    </row>
    <row r="23" spans="1:33" ht="14.25" customHeight="1">
      <c r="A23" s="96"/>
      <c r="B23" s="97"/>
      <c r="C23" s="97"/>
      <c r="D23" s="98"/>
      <c r="E23" s="106" t="s">
        <v>22</v>
      </c>
      <c r="F23" s="73"/>
      <c r="G23" s="73"/>
      <c r="H23" s="74"/>
      <c r="I23" s="110"/>
      <c r="J23" s="111"/>
      <c r="K23" s="111"/>
      <c r="L23" s="111"/>
      <c r="M23" s="112"/>
      <c r="N23" s="110"/>
      <c r="O23" s="111"/>
      <c r="P23" s="111"/>
      <c r="Q23" s="111"/>
      <c r="R23" s="112"/>
      <c r="S23" s="110"/>
      <c r="T23" s="111"/>
      <c r="U23" s="111"/>
      <c r="V23" s="111"/>
      <c r="W23" s="112"/>
      <c r="X23" s="100"/>
      <c r="Y23" s="97"/>
      <c r="Z23" s="97"/>
      <c r="AA23" s="97"/>
      <c r="AB23" s="97"/>
      <c r="AC23" s="105"/>
      <c r="AD23" s="2"/>
      <c r="AE23" s="2"/>
      <c r="AF23" s="2"/>
      <c r="AG23" s="2"/>
    </row>
    <row r="24" spans="1:33" ht="15" customHeight="1">
      <c r="A24" s="71" t="s">
        <v>23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9"/>
      <c r="AD24" s="2"/>
      <c r="AE24" s="2"/>
      <c r="AF24" s="2"/>
      <c r="AG24" s="2"/>
    </row>
    <row r="25" spans="1:33" ht="15" customHeight="1">
      <c r="A25" s="70" t="s">
        <v>24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  <c r="R25" s="113" t="s">
        <v>25</v>
      </c>
      <c r="S25" s="114"/>
      <c r="T25" s="115"/>
      <c r="U25" s="55" t="s">
        <v>26</v>
      </c>
      <c r="V25" s="57"/>
      <c r="W25" s="55" t="s">
        <v>27</v>
      </c>
      <c r="X25" s="57"/>
      <c r="Y25" s="55" t="s">
        <v>28</v>
      </c>
      <c r="Z25" s="57"/>
      <c r="AA25" s="55" t="s">
        <v>29</v>
      </c>
      <c r="AB25" s="56"/>
      <c r="AC25" s="101"/>
    </row>
    <row r="26" spans="1:33" ht="31.5" customHeight="1">
      <c r="A26" s="116" t="s">
        <v>63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3" t="s">
        <v>30</v>
      </c>
      <c r="S26" s="114"/>
      <c r="T26" s="115"/>
      <c r="U26" s="113">
        <v>1</v>
      </c>
      <c r="V26" s="115"/>
      <c r="W26" s="113"/>
      <c r="X26" s="115"/>
      <c r="Y26" s="113">
        <f>W26/U26</f>
        <v>0</v>
      </c>
      <c r="Z26" s="115"/>
      <c r="AA26" s="99">
        <f>AVERAGE(Y26:Z30)*100</f>
        <v>0</v>
      </c>
      <c r="AB26" s="91"/>
      <c r="AC26" s="102"/>
    </row>
    <row r="27" spans="1:33" ht="25.5" customHeight="1">
      <c r="A27" s="72" t="s">
        <v>62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4"/>
      <c r="R27" s="113" t="s">
        <v>30</v>
      </c>
      <c r="S27" s="114"/>
      <c r="T27" s="115"/>
      <c r="U27" s="113">
        <v>1</v>
      </c>
      <c r="V27" s="115"/>
      <c r="W27" s="113"/>
      <c r="X27" s="115"/>
      <c r="Y27" s="113">
        <f>W27/U27</f>
        <v>0</v>
      </c>
      <c r="Z27" s="115"/>
      <c r="AA27" s="103"/>
      <c r="AB27" s="94"/>
      <c r="AC27" s="104"/>
    </row>
    <row r="28" spans="1:33" ht="22.5" customHeight="1">
      <c r="A28" s="72" t="s">
        <v>64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4"/>
      <c r="R28" s="113" t="s">
        <v>30</v>
      </c>
      <c r="S28" s="114"/>
      <c r="T28" s="115"/>
      <c r="U28" s="113">
        <v>1</v>
      </c>
      <c r="V28" s="115"/>
      <c r="W28" s="113"/>
      <c r="X28" s="115"/>
      <c r="Y28" s="113">
        <f>W28/U28</f>
        <v>0</v>
      </c>
      <c r="Z28" s="115"/>
      <c r="AA28" s="103"/>
      <c r="AB28" s="94"/>
      <c r="AC28" s="104"/>
    </row>
    <row r="29" spans="1:33" ht="43.5" customHeight="1">
      <c r="A29" s="72" t="s">
        <v>43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4"/>
      <c r="R29" s="113" t="s">
        <v>30</v>
      </c>
      <c r="S29" s="114"/>
      <c r="T29" s="115"/>
      <c r="U29" s="113">
        <v>1</v>
      </c>
      <c r="V29" s="115"/>
      <c r="W29" s="17"/>
      <c r="X29" s="18"/>
      <c r="Y29" s="113">
        <f>W29/U29</f>
        <v>0</v>
      </c>
      <c r="Z29" s="115"/>
      <c r="AA29" s="103"/>
      <c r="AB29" s="94"/>
      <c r="AC29" s="104"/>
    </row>
    <row r="30" spans="1:33" ht="34.5" customHeight="1">
      <c r="A30" s="72" t="s">
        <v>42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4"/>
      <c r="R30" s="113" t="s">
        <v>30</v>
      </c>
      <c r="S30" s="114"/>
      <c r="T30" s="115"/>
      <c r="U30" s="113">
        <v>1</v>
      </c>
      <c r="V30" s="115"/>
      <c r="W30" s="113"/>
      <c r="X30" s="115"/>
      <c r="Y30" s="113">
        <f>W30/U30</f>
        <v>0</v>
      </c>
      <c r="Z30" s="115"/>
      <c r="AA30" s="103"/>
      <c r="AB30" s="94"/>
      <c r="AC30" s="104"/>
    </row>
    <row r="31" spans="1:33" ht="15.75" customHeight="1">
      <c r="A31" s="72" t="s">
        <v>44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4"/>
      <c r="R31" s="113" t="s">
        <v>30</v>
      </c>
      <c r="S31" s="114"/>
      <c r="T31" s="115"/>
      <c r="U31" s="113">
        <v>1</v>
      </c>
      <c r="V31" s="115"/>
      <c r="W31" s="113"/>
      <c r="X31" s="115"/>
      <c r="Y31" s="113">
        <f t="shared" ref="Y31:Y32" si="0">W31/U31</f>
        <v>0</v>
      </c>
      <c r="Z31" s="115"/>
      <c r="AA31" s="103"/>
      <c r="AB31" s="94"/>
      <c r="AC31" s="104"/>
    </row>
    <row r="32" spans="1:33" ht="1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4"/>
      <c r="R32" s="113" t="s">
        <v>30</v>
      </c>
      <c r="S32" s="114"/>
      <c r="T32" s="115"/>
      <c r="U32" s="113">
        <v>1</v>
      </c>
      <c r="V32" s="115"/>
      <c r="W32" s="113"/>
      <c r="X32" s="115"/>
      <c r="Y32" s="113">
        <f t="shared" si="0"/>
        <v>0</v>
      </c>
      <c r="Z32" s="115"/>
      <c r="AA32" s="100"/>
      <c r="AB32" s="97"/>
      <c r="AC32" s="105"/>
    </row>
    <row r="33" spans="1:29" ht="15" customHeight="1">
      <c r="A33" s="71" t="s">
        <v>47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1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72" t="s">
        <v>31</v>
      </c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71" t="s">
        <v>32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9"/>
    </row>
    <row r="36" spans="1:29" ht="15" customHeight="1">
      <c r="A36" s="6" t="s">
        <v>33</v>
      </c>
      <c r="B36" s="55"/>
      <c r="C36" s="56"/>
      <c r="D36" s="56"/>
      <c r="E36" s="56"/>
      <c r="F36" s="56"/>
      <c r="G36" s="57"/>
      <c r="H36" s="5" t="s">
        <v>33</v>
      </c>
      <c r="I36" s="55"/>
      <c r="J36" s="56"/>
      <c r="K36" s="56"/>
      <c r="L36" s="56"/>
      <c r="M36" s="56"/>
      <c r="N36" s="57"/>
      <c r="O36" s="5" t="s">
        <v>33</v>
      </c>
      <c r="P36" s="55"/>
      <c r="Q36" s="56"/>
      <c r="R36" s="56"/>
      <c r="S36" s="56"/>
      <c r="T36" s="56"/>
      <c r="U36" s="57"/>
      <c r="V36" s="5" t="s">
        <v>33</v>
      </c>
      <c r="W36" s="55"/>
      <c r="X36" s="56"/>
      <c r="Y36" s="56"/>
      <c r="Z36" s="56"/>
      <c r="AA36" s="56"/>
      <c r="AB36" s="56"/>
      <c r="AC36" s="101"/>
    </row>
    <row r="37" spans="1:29">
      <c r="A37" s="6" t="s">
        <v>33</v>
      </c>
      <c r="B37" s="55"/>
      <c r="C37" s="56"/>
      <c r="D37" s="56"/>
      <c r="E37" s="56"/>
      <c r="F37" s="56"/>
      <c r="G37" s="57"/>
      <c r="H37" s="5" t="s">
        <v>33</v>
      </c>
      <c r="I37" s="55"/>
      <c r="J37" s="56"/>
      <c r="K37" s="56"/>
      <c r="L37" s="56"/>
      <c r="M37" s="56"/>
      <c r="N37" s="57"/>
      <c r="O37" s="5" t="s">
        <v>33</v>
      </c>
      <c r="P37" s="55"/>
      <c r="Q37" s="56"/>
      <c r="R37" s="56"/>
      <c r="S37" s="56"/>
      <c r="T37" s="56"/>
      <c r="U37" s="57"/>
      <c r="V37" s="5" t="s">
        <v>33</v>
      </c>
      <c r="W37" s="55"/>
      <c r="X37" s="56"/>
      <c r="Y37" s="56"/>
      <c r="Z37" s="56"/>
      <c r="AA37" s="56"/>
      <c r="AB37" s="56"/>
      <c r="AC37" s="101"/>
    </row>
    <row r="38" spans="1:29" ht="15" customHeight="1">
      <c r="A38" s="123" t="s">
        <v>34</v>
      </c>
      <c r="B38" s="124"/>
      <c r="C38" s="124"/>
      <c r="D38" s="124"/>
      <c r="E38" s="124"/>
      <c r="F38" s="125"/>
      <c r="G38" s="126">
        <v>34000</v>
      </c>
      <c r="H38" s="126"/>
      <c r="I38" s="59" t="s">
        <v>35</v>
      </c>
      <c r="J38" s="60"/>
      <c r="K38" s="61"/>
      <c r="L38" s="127">
        <v>0</v>
      </c>
      <c r="M38" s="127"/>
      <c r="N38" s="127"/>
      <c r="O38" s="59" t="s">
        <v>36</v>
      </c>
      <c r="P38" s="60"/>
      <c r="Q38" s="60"/>
      <c r="R38" s="60"/>
      <c r="S38" s="60"/>
      <c r="T38" s="60"/>
      <c r="U38" s="61"/>
      <c r="V38" s="7">
        <f>L38/G38</f>
        <v>0</v>
      </c>
      <c r="W38" s="128" t="s">
        <v>37</v>
      </c>
      <c r="X38" s="128"/>
      <c r="Y38" s="128"/>
      <c r="Z38" s="128"/>
      <c r="AA38" s="128"/>
      <c r="AB38" s="128"/>
      <c r="AC38" s="8"/>
    </row>
    <row r="39" spans="1:29" ht="15" customHeight="1">
      <c r="A39" s="71" t="s">
        <v>38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9"/>
    </row>
    <row r="40" spans="1:29" ht="15" customHeight="1">
      <c r="A40" s="70" t="s">
        <v>39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5" t="s">
        <v>40</v>
      </c>
      <c r="Z40" s="56"/>
      <c r="AA40" s="56"/>
      <c r="AB40" s="56"/>
      <c r="AC40" s="101"/>
    </row>
    <row r="41" spans="1:29" ht="15.75" thickBot="1">
      <c r="A41" s="133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34"/>
      <c r="Y41" s="120"/>
      <c r="Z41" s="121"/>
      <c r="AA41" s="121"/>
      <c r="AB41" s="121"/>
      <c r="AC41" s="122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33</vt:i4>
      </vt:variant>
    </vt:vector>
  </HeadingPairs>
  <TitlesOfParts>
    <vt:vector size="33" baseType="lpstr">
      <vt:lpstr>5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8</vt:lpstr>
      <vt:lpstr>9</vt:lpstr>
      <vt:lpstr>10</vt:lpstr>
      <vt:lpstr>14</vt:lpstr>
      <vt:lpstr>Foglio1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2020-10-22T09:19:58Z</dcterms:modified>
</cp:coreProperties>
</file>